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RHIezX7ai8npKsk7VuVRXppiVxg=="/>
    </ext>
  </extLst>
</workbook>
</file>

<file path=xl/sharedStrings.xml><?xml version="1.0" encoding="utf-8"?>
<sst xmlns="http://schemas.openxmlformats.org/spreadsheetml/2006/main" count="29" uniqueCount="22">
  <si>
    <t>Alcohol Standards Calculator (Originally Created by Sean Galloway at the Brewkery. Thank you Sean!!)</t>
  </si>
  <si>
    <t>Editted by Rare Combinations 4/16/20</t>
  </si>
  <si>
    <t>: can be editted by user</t>
  </si>
  <si>
    <t>: calculated value (do not edit)</t>
  </si>
  <si>
    <t>HERE IS YOUR DILUTION:</t>
  </si>
  <si>
    <t>Desired %</t>
  </si>
  <si>
    <t>Alcohol Base %</t>
  </si>
  <si>
    <t>Equivalent Ratio</t>
  </si>
  <si>
    <t>ml of H2O</t>
  </si>
  <si>
    <t>Spec Vol ml</t>
  </si>
  <si>
    <t>Req Alc ml</t>
  </si>
  <si>
    <t>Req H2O ml</t>
  </si>
  <si>
    <t>Definitions</t>
  </si>
  <si>
    <t>Desired final alcohol standard level</t>
  </si>
  <si>
    <t>Percentage of ethanol in full proof sample</t>
  </si>
  <si>
    <t>Ratio of full strength sample to desired sample</t>
  </si>
  <si>
    <t>ml of Alcohol</t>
  </si>
  <si>
    <t>Amount of full strength alcohol sample used to create standard</t>
  </si>
  <si>
    <t>Amount of water needed for "ml of Alcohol" to create accurate standard</t>
  </si>
  <si>
    <t>Desired volume of a specific sample (if making a specific volume sample)</t>
  </si>
  <si>
    <t>Amount of "Alcohol Base" needed to make "Spec Vol ml" standard size</t>
  </si>
  <si>
    <t>Amount of water needed to make "Spec Vol ml" standard size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</si>
</sst>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Arial"/>
    </font>
    <font>
      <b/>
      <sz val="12.0"/>
      <color theme="1"/>
      <name val="Calibri"/>
    </font>
    <font>
      <sz val="12.0"/>
      <color theme="1"/>
      <name val="Calibri"/>
    </font>
    <font>
      <color theme="1"/>
      <name val="Calibri"/>
    </font>
    <font/>
    <font>
      <sz val="12.0"/>
      <color theme="1"/>
    </font>
    <font>
      <sz val="12.0"/>
      <color rgb="FF953734"/>
      <name val="Calibri"/>
    </font>
    <font>
      <sz val="12.0"/>
      <color rgb="FF17365D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5B8B7"/>
        <bgColor rgb="FFE5B8B7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</fills>
  <borders count="4">
    <border/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Border="1" applyFill="1" applyFont="1"/>
    <xf borderId="0" fillId="0" fontId="3" numFmtId="0" xfId="0" applyFont="1"/>
    <xf borderId="1" fillId="3" fontId="2" numFmtId="0" xfId="0" applyBorder="1" applyFill="1" applyFont="1"/>
    <xf borderId="1" fillId="4" fontId="2" numFmtId="0" xfId="0" applyBorder="1" applyFill="1" applyFont="1"/>
    <xf borderId="2" fillId="0" fontId="1" numFmtId="0" xfId="0" applyAlignment="1" applyBorder="1" applyFont="1">
      <alignment horizontal="center"/>
    </xf>
    <xf borderId="2" fillId="0" fontId="4" numFmtId="0" xfId="0" applyBorder="1" applyFont="1"/>
    <xf borderId="3" fillId="0" fontId="2" numFmtId="0" xfId="0" applyBorder="1" applyFont="1"/>
    <xf borderId="3" fillId="0" fontId="1" numFmtId="0" xfId="0" applyBorder="1" applyFont="1"/>
    <xf borderId="3" fillId="2" fontId="5" numFmtId="10" xfId="0" applyBorder="1" applyFont="1" applyNumberFormat="1"/>
    <xf borderId="3" fillId="2" fontId="5" numFmtId="9" xfId="0" applyBorder="1" applyFont="1" applyNumberFormat="1"/>
    <xf borderId="3" fillId="3" fontId="2" numFmtId="2" xfId="0" applyBorder="1" applyFont="1" applyNumberFormat="1"/>
    <xf borderId="3" fillId="2" fontId="2" numFmtId="1" xfId="0" applyBorder="1" applyFont="1" applyNumberFormat="1"/>
    <xf borderId="3" fillId="3" fontId="1" numFmtId="2" xfId="0" applyBorder="1" applyFont="1" applyNumberFormat="1"/>
    <xf borderId="0" fillId="0" fontId="2" numFmtId="10" xfId="0" applyFont="1" applyNumberFormat="1"/>
    <xf borderId="0" fillId="0" fontId="1" numFmtId="10" xfId="0" applyFont="1" applyNumberFormat="1"/>
    <xf borderId="0" fillId="0" fontId="6" numFmtId="0" xfId="0" applyFont="1"/>
    <xf borderId="0" fillId="0" fontId="7" numFmtId="0" xfId="0" applyFont="1"/>
    <xf borderId="0" fillId="0" fontId="6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11"/>
    <col customWidth="1" min="2" max="2" width="14.0"/>
    <col customWidth="1" min="3" max="3" width="15.67"/>
    <col customWidth="1" min="4" max="4" width="14.0"/>
    <col customWidth="1" min="5" max="5" width="10.44"/>
    <col customWidth="1" min="6" max="6" width="10.33"/>
    <col customWidth="1" min="7" max="26" width="11.0"/>
  </cols>
  <sheetData>
    <row r="1" ht="15.75" customHeight="1">
      <c r="A1" s="1" t="s">
        <v>0</v>
      </c>
    </row>
    <row r="2" ht="15.75" customHeight="1">
      <c r="A2" s="1" t="s">
        <v>1</v>
      </c>
    </row>
    <row r="3" ht="15.75" customHeight="1"/>
    <row r="4" ht="15.75" customHeight="1">
      <c r="A4" s="2"/>
      <c r="B4" s="3" t="s">
        <v>2</v>
      </c>
    </row>
    <row r="5" ht="15.75" customHeight="1">
      <c r="A5" s="4"/>
      <c r="B5" s="3" t="s">
        <v>3</v>
      </c>
    </row>
    <row r="6" ht="15.75" customHeight="1">
      <c r="A6" s="5"/>
      <c r="F6" s="6" t="s">
        <v>4</v>
      </c>
      <c r="G6" s="7"/>
    </row>
    <row r="7" ht="15.75" customHeight="1">
      <c r="A7" s="8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9" t="s">
        <v>10</v>
      </c>
      <c r="G7" s="9" t="s">
        <v>11</v>
      </c>
    </row>
    <row r="8" ht="15.75" customHeight="1">
      <c r="A8" s="10">
        <v>0.001</v>
      </c>
      <c r="B8" s="11">
        <v>0.4</v>
      </c>
      <c r="C8" s="12">
        <f t="shared" ref="C8:C14" si="1">B8/A8</f>
        <v>400</v>
      </c>
      <c r="D8" s="12">
        <f t="shared" ref="D8:D14" si="2">C8*1-1</f>
        <v>399</v>
      </c>
      <c r="E8" s="13">
        <v>1000.0</v>
      </c>
      <c r="F8" s="14">
        <f t="shared" ref="F8:F14" si="3">E8/C8</f>
        <v>2.5</v>
      </c>
      <c r="G8" s="14">
        <f t="shared" ref="G8:G14" si="4">E8-F8</f>
        <v>997.5</v>
      </c>
    </row>
    <row r="9" ht="15.75" customHeight="1">
      <c r="A9" s="10">
        <v>0.0025</v>
      </c>
      <c r="B9" s="11">
        <v>0.4</v>
      </c>
      <c r="C9" s="12">
        <f t="shared" si="1"/>
        <v>160</v>
      </c>
      <c r="D9" s="12">
        <f t="shared" si="2"/>
        <v>159</v>
      </c>
      <c r="E9" s="13">
        <v>1000.0</v>
      </c>
      <c r="F9" s="14">
        <f t="shared" si="3"/>
        <v>6.25</v>
      </c>
      <c r="G9" s="14">
        <f t="shared" si="4"/>
        <v>993.75</v>
      </c>
    </row>
    <row r="10" ht="15.75" customHeight="1">
      <c r="A10" s="10">
        <v>0.005</v>
      </c>
      <c r="B10" s="11">
        <v>0.4</v>
      </c>
      <c r="C10" s="12">
        <f t="shared" si="1"/>
        <v>80</v>
      </c>
      <c r="D10" s="12">
        <f t="shared" si="2"/>
        <v>79</v>
      </c>
      <c r="E10" s="13">
        <v>1000.0</v>
      </c>
      <c r="F10" s="14">
        <f t="shared" si="3"/>
        <v>12.5</v>
      </c>
      <c r="G10" s="14">
        <f t="shared" si="4"/>
        <v>987.5</v>
      </c>
    </row>
    <row r="11" ht="15.75" customHeight="1">
      <c r="A11" s="10">
        <v>0.0075</v>
      </c>
      <c r="B11" s="11">
        <v>0.4</v>
      </c>
      <c r="C11" s="12">
        <f t="shared" si="1"/>
        <v>53.33333333</v>
      </c>
      <c r="D11" s="12">
        <f t="shared" si="2"/>
        <v>52.33333333</v>
      </c>
      <c r="E11" s="13">
        <v>1000.0</v>
      </c>
      <c r="F11" s="14">
        <f t="shared" si="3"/>
        <v>18.75</v>
      </c>
      <c r="G11" s="14">
        <f t="shared" si="4"/>
        <v>981.25</v>
      </c>
    </row>
    <row r="12" ht="15.75" customHeight="1">
      <c r="A12" s="10">
        <v>0.01</v>
      </c>
      <c r="B12" s="11">
        <v>0.4</v>
      </c>
      <c r="C12" s="12">
        <f t="shared" si="1"/>
        <v>40</v>
      </c>
      <c r="D12" s="12">
        <f t="shared" si="2"/>
        <v>39</v>
      </c>
      <c r="E12" s="13">
        <v>1000.0</v>
      </c>
      <c r="F12" s="14">
        <f t="shared" si="3"/>
        <v>25</v>
      </c>
      <c r="G12" s="14">
        <f t="shared" si="4"/>
        <v>975</v>
      </c>
    </row>
    <row r="13" ht="15.75" customHeight="1">
      <c r="A13" s="10">
        <v>0.015</v>
      </c>
      <c r="B13" s="11">
        <v>0.4</v>
      </c>
      <c r="C13" s="12">
        <f t="shared" si="1"/>
        <v>26.66666667</v>
      </c>
      <c r="D13" s="12">
        <f t="shared" si="2"/>
        <v>25.66666667</v>
      </c>
      <c r="E13" s="13">
        <v>1000.0</v>
      </c>
      <c r="F13" s="14">
        <f t="shared" si="3"/>
        <v>37.5</v>
      </c>
      <c r="G13" s="14">
        <f t="shared" si="4"/>
        <v>962.5</v>
      </c>
    </row>
    <row r="14" ht="15.75" customHeight="1">
      <c r="A14" s="10">
        <v>0.02</v>
      </c>
      <c r="B14" s="11">
        <v>0.4</v>
      </c>
      <c r="C14" s="12">
        <f t="shared" si="1"/>
        <v>20</v>
      </c>
      <c r="D14" s="12">
        <f t="shared" si="2"/>
        <v>19</v>
      </c>
      <c r="E14" s="13">
        <v>1000.0</v>
      </c>
      <c r="F14" s="14">
        <f t="shared" si="3"/>
        <v>50</v>
      </c>
      <c r="G14" s="14">
        <f t="shared" si="4"/>
        <v>950</v>
      </c>
    </row>
    <row r="15" ht="15.75" customHeight="1">
      <c r="A15" s="15"/>
    </row>
    <row r="16" ht="15.75" customHeight="1">
      <c r="A16" s="16" t="s">
        <v>12</v>
      </c>
    </row>
    <row r="17" ht="15.75" customHeight="1">
      <c r="A17" s="17" t="s">
        <v>5</v>
      </c>
      <c r="B17" s="18" t="s">
        <v>13</v>
      </c>
      <c r="C17" s="18"/>
    </row>
    <row r="18" ht="15.75" customHeight="1">
      <c r="A18" s="17" t="s">
        <v>6</v>
      </c>
      <c r="B18" s="18" t="s">
        <v>14</v>
      </c>
      <c r="C18" s="18"/>
    </row>
    <row r="19" ht="15.75" customHeight="1">
      <c r="A19" s="19" t="s">
        <v>7</v>
      </c>
      <c r="B19" s="18" t="s">
        <v>15</v>
      </c>
      <c r="C19" s="18"/>
    </row>
    <row r="20" ht="15.75" customHeight="1">
      <c r="A20" s="19" t="s">
        <v>16</v>
      </c>
      <c r="B20" s="18" t="s">
        <v>17</v>
      </c>
      <c r="C20" s="18"/>
    </row>
    <row r="21" ht="15.75" customHeight="1">
      <c r="A21" s="19" t="s">
        <v>8</v>
      </c>
      <c r="B21" s="18" t="s">
        <v>18</v>
      </c>
      <c r="C21" s="18"/>
    </row>
    <row r="22" ht="15.75" customHeight="1">
      <c r="A22" s="19" t="s">
        <v>9</v>
      </c>
      <c r="B22" s="18" t="s">
        <v>19</v>
      </c>
      <c r="C22" s="18"/>
    </row>
    <row r="23" ht="15.75" customHeight="1">
      <c r="A23" s="19" t="s">
        <v>10</v>
      </c>
      <c r="B23" s="18" t="s">
        <v>20</v>
      </c>
      <c r="C23" s="18"/>
    </row>
    <row r="24" ht="15.75" customHeight="1">
      <c r="A24" s="19" t="s">
        <v>11</v>
      </c>
      <c r="B24" s="18" t="s">
        <v>21</v>
      </c>
      <c r="C24" s="18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F6:G6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2020-04-14T19:06:43Z</dcterms:created>
  <dc:creator>Sean Galloway</dc:creator>
</cp:coreProperties>
</file>